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<sst xmlns="http://schemas.openxmlformats.org/spreadsheetml/2006/main" count="39" uniqueCount="23">
  <si>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</si>
  <si>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</si>
  <si>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</si>
  <si>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</si>
  <si>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</si>
  <si>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</si>
  <si>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</si>
  <si>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лестничных клеток</t>
  </si>
  <si>
    <t xml:space="preserve"> </t>
  </si>
  <si>
    <t>Техническое обслуживание ОПУ ХВС и тепловой энергии на отопление</t>
  </si>
  <si>
    <t>Уборка придомовой территории</t>
  </si>
  <si>
    <t>Работы по содержанию контейнерной площадки</t>
  </si>
  <si>
    <t>Работы по очистке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</si>
  <si>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2024 году</t>
  </si>
  <si>
    <t>Смена запорной арматуры системы ХВС в кв. №53</t>
  </si>
  <si>
    <t>Февраль</t>
  </si>
  <si>
    <t>Периодическая проверка вентиляционных и дымовых каналов</t>
  </si>
  <si>
    <t xml:space="preserve">Очистка придомовой территории от снега погрузчиком </t>
  </si>
  <si>
    <t>Март</t>
  </si>
  <si>
    <t>Очистка крыши от наледи</t>
  </si>
  <si>
    <t>Закрашивание надписи на фасаде дома</t>
  </si>
  <si>
    <t>Ремонт стояка системы ХВС в кв. №№ 2,6,10</t>
  </si>
  <si>
    <t>Промывка приборов учета системы отопления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</si>
</sst>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25">
      <selection activeCell="D2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  <col min="4" max="4" width="9.57421875" style="8" hidden="1" customWidth="1"/>
    <col min="5" max="5" width="11.7109375" style="0" hidden="1" customWidth="1"/>
    <col min="6" max="8" width="9.140625" style="0" customWidth="1"/>
  </cols>
  <sheetData>
    <row r="1" spans="1:2" ht="46.5" customHeight="1">
      <c r="A1" s="14" t="s">
        <v>13</v>
      </c>
      <c r="B1" s="15"/>
    </row>
    <row r="2" spans="1:2" ht="24" customHeight="1">
      <c r="A2" s="4" t="s">
        <v>0</v>
      </c>
      <c r="B2" s="4" t="s">
        <v>1</v>
      </c>
    </row>
    <row r="3" spans="1:4" ht="24" customHeight="1">
      <c r="A3" s="16" t="s">
        <v>2</v>
      </c>
      <c r="B3" s="16"/>
      <c r="D3" s="9">
        <v>3400.9</v>
      </c>
    </row>
    <row r="4" spans="1:4" ht="24" customHeight="1">
      <c r="A4" s="1" t="s">
        <v>10</v>
      </c>
      <c r="B4" s="3">
        <v>9760.58</v>
      </c>
      <c r="D4" s="8">
        <f aca="true" t="shared" si="0" ref="D4:D12">B4/3400.9</f>
        <v>2.869999117880561</v>
      </c>
    </row>
    <row r="5" spans="1:4" ht="24" customHeight="1">
      <c r="A5" s="1" t="s">
        <v>3</v>
      </c>
      <c r="B5" s="3">
        <v>13433.56</v>
      </c>
      <c r="D5" s="8">
        <f t="shared" si="0"/>
        <v>3.950001470199065</v>
      </c>
    </row>
    <row r="6" spans="1:5" ht="24" customHeight="1">
      <c r="A6" s="1" t="s">
        <v>5</v>
      </c>
      <c r="B6" s="3">
        <v>1993.47</v>
      </c>
      <c r="D6" s="8">
        <f t="shared" si="0"/>
        <v>0.5861595460025287</v>
      </c>
      <c r="E6" t="s">
        <v>8</v>
      </c>
    </row>
    <row r="7" spans="1:5" ht="24" customHeight="1">
      <c r="A7" s="1" t="s">
        <v>9</v>
      </c>
      <c r="B7" s="3">
        <v>3506.64</v>
      </c>
      <c r="D7" s="11">
        <f t="shared" si="0"/>
        <v>1.0310917698256343</v>
      </c>
      <c r="E7" s="11"/>
    </row>
    <row r="8" spans="1:5" ht="24" customHeight="1">
      <c r="A8" s="6" t="s">
        <v>6</v>
      </c>
      <c r="B8" s="3">
        <v>16154.28</v>
      </c>
      <c r="D8" s="11">
        <f t="shared" si="0"/>
        <v>4.750001470199065</v>
      </c>
      <c r="E8" s="12"/>
    </row>
    <row r="9" spans="1:5" ht="24" customHeight="1">
      <c r="A9" s="5" t="s">
        <v>7</v>
      </c>
      <c r="B9" s="3">
        <v>5622.1</v>
      </c>
      <c r="D9" s="11">
        <f t="shared" si="0"/>
        <v>1.653121232614896</v>
      </c>
      <c r="E9" s="12"/>
    </row>
    <row r="10" spans="1:5" ht="24" customHeight="1">
      <c r="A10" s="5" t="s">
        <v>11</v>
      </c>
      <c r="B10" s="7">
        <v>2040.54</v>
      </c>
      <c r="D10" s="11">
        <f>B10/3400.9</f>
        <v>0.6</v>
      </c>
      <c r="E10" s="12"/>
    </row>
    <row r="11" spans="1:5" ht="24" customHeight="1">
      <c r="A11" s="5" t="s">
        <v>12</v>
      </c>
      <c r="B11" s="7">
        <v>7000</v>
      </c>
      <c r="D11" s="10">
        <f>B11/3400.9</f>
        <v>2.0582786909347526</v>
      </c>
      <c r="E11" s="10">
        <f>D11+D12</f>
        <v>2.289393983945426</v>
      </c>
    </row>
    <row r="12" spans="1:5" ht="24" customHeight="1">
      <c r="A12" s="5" t="s">
        <v>14</v>
      </c>
      <c r="B12" s="13">
        <v>786</v>
      </c>
      <c r="D12" s="10">
        <f t="shared" si="0"/>
        <v>0.23111529301067363</v>
      </c>
      <c r="E12" s="10">
        <f>B11+B12</f>
        <v>7786</v>
      </c>
    </row>
    <row r="13" spans="1:6" ht="24" customHeight="1">
      <c r="A13" s="2" t="s">
        <v>4</v>
      </c>
      <c r="B13" s="2">
        <f>SUM(B4:B12)</f>
        <v>60297.17</v>
      </c>
      <c r="D13" s="11"/>
      <c r="E13" s="12"/>
      <c r="F13" s="12"/>
    </row>
    <row r="14" spans="1:4" ht="24" customHeight="1">
      <c r="A14" s="16" t="s">
        <v>15</v>
      </c>
      <c r="B14" s="16"/>
      <c r="D14" s="9"/>
    </row>
    <row r="15" spans="1:4" ht="24" customHeight="1">
      <c r="A15" s="1" t="s">
        <v>10</v>
      </c>
      <c r="B15" s="3">
        <v>9760.58</v>
      </c>
      <c r="D15" s="8">
        <f aca="true" t="shared" si="1" ref="D15:D22">B15/3400.9</f>
        <v>2.869999117880561</v>
      </c>
    </row>
    <row r="16" spans="1:4" ht="24" customHeight="1">
      <c r="A16" s="1" t="s">
        <v>3</v>
      </c>
      <c r="B16" s="3">
        <v>13433.56</v>
      </c>
      <c r="D16" s="8">
        <f t="shared" si="1"/>
        <v>3.950001470199065</v>
      </c>
    </row>
    <row r="17" spans="1:5" ht="24" customHeight="1">
      <c r="A17" s="1" t="s">
        <v>5</v>
      </c>
      <c r="B17" s="3">
        <v>2106.92</v>
      </c>
      <c r="D17" s="8">
        <f t="shared" si="1"/>
        <v>0.6195183627863212</v>
      </c>
      <c r="E17" t="s">
        <v>8</v>
      </c>
    </row>
    <row r="18" spans="1:5" ht="24" customHeight="1">
      <c r="A18" s="1" t="s">
        <v>9</v>
      </c>
      <c r="B18" s="3">
        <v>3506.64</v>
      </c>
      <c r="D18" s="11">
        <f t="shared" si="1"/>
        <v>1.0310917698256343</v>
      </c>
      <c r="E18" s="11"/>
    </row>
    <row r="19" spans="1:5" ht="24" customHeight="1">
      <c r="A19" s="6" t="s">
        <v>6</v>
      </c>
      <c r="B19" s="3">
        <v>16154.28</v>
      </c>
      <c r="D19" s="11">
        <f t="shared" si="1"/>
        <v>4.750001470199065</v>
      </c>
      <c r="E19" s="12"/>
    </row>
    <row r="20" spans="1:5" ht="24" customHeight="1">
      <c r="A20" s="5" t="s">
        <v>11</v>
      </c>
      <c r="B20" s="7">
        <v>2040.54</v>
      </c>
      <c r="D20" s="11">
        <f t="shared" si="1"/>
        <v>0.6</v>
      </c>
      <c r="E20" s="12"/>
    </row>
    <row r="21" spans="1:5" ht="24" customHeight="1">
      <c r="A21" s="5" t="s">
        <v>16</v>
      </c>
      <c r="B21" s="7">
        <v>3265.02</v>
      </c>
      <c r="D21" s="11">
        <f t="shared" si="1"/>
        <v>0.9600458702108265</v>
      </c>
      <c r="E21" s="11"/>
    </row>
    <row r="22" spans="1:5" ht="24" customHeight="1">
      <c r="A22" s="5" t="s">
        <v>17</v>
      </c>
      <c r="B22" s="13">
        <v>2730</v>
      </c>
      <c r="D22" s="11">
        <f t="shared" si="1"/>
        <v>0.8027286894645534</v>
      </c>
      <c r="E22" s="11"/>
    </row>
    <row r="23" spans="1:6" ht="24" customHeight="1">
      <c r="A23" s="2" t="s">
        <v>4</v>
      </c>
      <c r="B23" s="2">
        <f>SUM(B15:B22)</f>
        <v>52997.53999999999</v>
      </c>
      <c r="D23" s="11"/>
      <c r="E23" s="12"/>
      <c r="F23" s="12"/>
    </row>
    <row r="24" spans="1:4" ht="24" customHeight="1">
      <c r="A24" s="16" t="s">
        <v>18</v>
      </c>
      <c r="B24" s="16"/>
      <c r="D24" s="9"/>
    </row>
    <row r="25" spans="1:4" ht="24" customHeight="1">
      <c r="A25" s="1" t="s">
        <v>10</v>
      </c>
      <c r="B25" s="3">
        <v>9760.58</v>
      </c>
      <c r="D25" s="8">
        <f aca="true" t="shared" si="2" ref="D25:D34">B25/3400.9</f>
        <v>2.869999117880561</v>
      </c>
    </row>
    <row r="26" spans="1:4" ht="24" customHeight="1">
      <c r="A26" s="1" t="s">
        <v>3</v>
      </c>
      <c r="B26" s="3">
        <v>13433.56</v>
      </c>
      <c r="D26" s="8">
        <f t="shared" si="2"/>
        <v>3.950001470199065</v>
      </c>
    </row>
    <row r="27" spans="1:5" ht="24" customHeight="1">
      <c r="A27" s="1" t="s">
        <v>5</v>
      </c>
      <c r="B27" s="3">
        <v>2638.55</v>
      </c>
      <c r="D27" s="8">
        <f t="shared" si="2"/>
        <v>0.775838748566556</v>
      </c>
      <c r="E27" t="s">
        <v>8</v>
      </c>
    </row>
    <row r="28" spans="1:5" ht="24" customHeight="1">
      <c r="A28" s="1" t="s">
        <v>9</v>
      </c>
      <c r="B28" s="3">
        <v>3506.64</v>
      </c>
      <c r="D28" s="11">
        <f t="shared" si="2"/>
        <v>1.0310917698256343</v>
      </c>
      <c r="E28" s="11"/>
    </row>
    <row r="29" spans="1:5" ht="24" customHeight="1">
      <c r="A29" s="6" t="s">
        <v>6</v>
      </c>
      <c r="B29" s="3">
        <v>16154.28</v>
      </c>
      <c r="D29" s="11">
        <f t="shared" si="2"/>
        <v>4.750001470199065</v>
      </c>
      <c r="E29" s="12"/>
    </row>
    <row r="30" spans="1:5" ht="24" customHeight="1">
      <c r="A30" s="5" t="s">
        <v>11</v>
      </c>
      <c r="B30" s="7">
        <v>2040.54</v>
      </c>
      <c r="D30" s="11">
        <f t="shared" si="2"/>
        <v>0.6</v>
      </c>
      <c r="E30" s="12"/>
    </row>
    <row r="31" spans="1:5" ht="24" customHeight="1">
      <c r="A31" s="5" t="s">
        <v>19</v>
      </c>
      <c r="B31" s="7">
        <v>5250</v>
      </c>
      <c r="D31" s="10">
        <f t="shared" si="2"/>
        <v>1.5437090182010644</v>
      </c>
      <c r="E31" s="10"/>
    </row>
    <row r="32" spans="1:5" ht="24" customHeight="1">
      <c r="A32" s="5" t="s">
        <v>20</v>
      </c>
      <c r="B32" s="18">
        <v>543.19</v>
      </c>
      <c r="D32" s="10">
        <f>B32/3400.9</f>
        <v>0.1597194860184069</v>
      </c>
      <c r="E32" s="19"/>
    </row>
    <row r="33" spans="1:5" ht="24" customHeight="1">
      <c r="A33" s="5" t="s">
        <v>21</v>
      </c>
      <c r="B33" s="13">
        <v>22674</v>
      </c>
      <c r="D33" s="10">
        <f>B33/3400.9</f>
        <v>6.667058719750654</v>
      </c>
      <c r="E33" s="10">
        <f>D31+D32+D33+D34</f>
        <v>13.060422241171453</v>
      </c>
    </row>
    <row r="34" spans="1:5" ht="24" customHeight="1">
      <c r="A34" s="17" t="s">
        <v>22</v>
      </c>
      <c r="B34" s="7">
        <v>15950</v>
      </c>
      <c r="D34" s="10">
        <f t="shared" si="2"/>
        <v>4.6899350172013285</v>
      </c>
      <c r="E34" s="10">
        <f>B31+B32+B33+B34</f>
        <v>44417.19</v>
      </c>
    </row>
    <row r="35" spans="1:6" ht="24" customHeight="1">
      <c r="A35" s="2" t="s">
        <v>4</v>
      </c>
      <c r="B35" s="2">
        <f>SUM(B25:B34)</f>
        <v>91951.34</v>
      </c>
      <c r="D35" s="11"/>
      <c r="E35" s="12"/>
      <c r="F35" s="12"/>
    </row>
  </sheetData>
  <sheetProtection/>
  <mergeCells count="4">
    <mergeCell ref="A1:B1"/>
    <mergeCell ref="A3:B3"/>
    <mergeCell ref="A14:B14"/>
    <mergeCell ref="A24:B2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2024-04-19T12:47:20Z</dcterms:modified>
  <cp:category/>
  <cp:version/>
  <cp:contentType/>
  <cp:contentStatus/>
</cp:coreProperties>
</file>